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milie de Jonge\Documents\Bert werk\voeding 4.3\"/>
    </mc:Choice>
  </mc:AlternateContent>
  <xr:revisionPtr revIDLastSave="0" documentId="8_{1FDC2CCE-DB64-4D21-A9CF-0DDAA7ADCC5D}" xr6:coauthVersionLast="47" xr6:coauthVersionMax="47" xr10:uidLastSave="{00000000-0000-0000-0000-000000000000}"/>
  <bookViews>
    <workbookView xWindow="-108" yWindow="-108" windowWidth="23256" windowHeight="12456" xr2:uid="{F8A6C99A-AF49-49E4-B14E-C92AFD42547B}"/>
  </bookViews>
  <sheets>
    <sheet name="Blad1" sheetId="1" r:id="rId1"/>
  </sheets>
  <definedNames>
    <definedName name="_xlnm.Print_Area" localSheetId="0">Blad1!$A$1:$I$38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G31" i="1"/>
  <c r="F31" i="1"/>
  <c r="D24" i="1"/>
  <c r="B23" i="1"/>
  <c r="E23" i="1" s="1"/>
  <c r="B24" i="1"/>
  <c r="H24" i="1" s="1"/>
  <c r="B25" i="1"/>
  <c r="D25" i="1" s="1"/>
  <c r="B26" i="1"/>
  <c r="F26" i="1" s="1"/>
  <c r="B27" i="1"/>
  <c r="H27" i="1" s="1"/>
  <c r="B28" i="1"/>
  <c r="G28" i="1" s="1"/>
  <c r="B29" i="1"/>
  <c r="F29" i="1" s="1"/>
  <c r="B30" i="1"/>
  <c r="H30" i="1" s="1"/>
  <c r="B31" i="1"/>
  <c r="E31" i="1" s="1"/>
  <c r="B21" i="1"/>
  <c r="H21" i="1" s="1"/>
  <c r="B22" i="1"/>
  <c r="G22" i="1" s="1"/>
  <c r="A22" i="1"/>
  <c r="A23" i="1"/>
  <c r="A24" i="1"/>
  <c r="A25" i="1"/>
  <c r="A26" i="1"/>
  <c r="A27" i="1"/>
  <c r="A28" i="1"/>
  <c r="A29" i="1"/>
  <c r="A30" i="1"/>
  <c r="A21" i="1"/>
  <c r="D29" i="1" l="1"/>
  <c r="F28" i="1"/>
  <c r="F27" i="1"/>
  <c r="H31" i="1"/>
  <c r="C31" i="1"/>
  <c r="G30" i="1"/>
  <c r="D21" i="1"/>
  <c r="D23" i="1"/>
  <c r="F30" i="1"/>
  <c r="G27" i="1"/>
  <c r="H23" i="1"/>
  <c r="D30" i="1"/>
  <c r="E30" i="1"/>
  <c r="C30" i="1"/>
  <c r="E29" i="1"/>
  <c r="C29" i="1"/>
  <c r="D28" i="1"/>
  <c r="E28" i="1"/>
  <c r="H29" i="1"/>
  <c r="C28" i="1"/>
  <c r="D27" i="1"/>
  <c r="E27" i="1"/>
  <c r="H28" i="1"/>
  <c r="C27" i="1"/>
  <c r="D26" i="1"/>
  <c r="E26" i="1"/>
  <c r="G29" i="1"/>
  <c r="C26" i="1"/>
  <c r="H26" i="1"/>
  <c r="D31" i="1"/>
  <c r="G26" i="1"/>
  <c r="E22" i="1"/>
  <c r="F25" i="1"/>
  <c r="F21" i="1"/>
  <c r="F24" i="1"/>
  <c r="H22" i="1"/>
  <c r="C25" i="1"/>
  <c r="D22" i="1"/>
  <c r="F23" i="1"/>
  <c r="C21" i="1"/>
  <c r="C24" i="1"/>
  <c r="F22" i="1"/>
  <c r="G25" i="1"/>
  <c r="C23" i="1"/>
  <c r="G21" i="1"/>
  <c r="G24" i="1"/>
  <c r="C22" i="1"/>
  <c r="E25" i="1"/>
  <c r="G23" i="1"/>
  <c r="B32" i="1"/>
  <c r="I21" i="1" s="1"/>
  <c r="I32" i="1" s="1"/>
  <c r="E21" i="1"/>
  <c r="E24" i="1"/>
  <c r="H25" i="1"/>
  <c r="I25" i="1" l="1"/>
  <c r="I22" i="1"/>
  <c r="I24" i="1"/>
  <c r="H32" i="1"/>
  <c r="H33" i="1" s="1"/>
  <c r="G32" i="1"/>
  <c r="G33" i="1" s="1"/>
  <c r="E32" i="1"/>
  <c r="E33" i="1" s="1"/>
  <c r="D32" i="1"/>
  <c r="D33" i="1" s="1"/>
  <c r="C32" i="1"/>
  <c r="F32" i="1"/>
  <c r="F33" i="1" s="1"/>
  <c r="I27" i="1"/>
  <c r="I28" i="1"/>
  <c r="I29" i="1"/>
  <c r="I30" i="1"/>
  <c r="I31" i="1"/>
  <c r="I26" i="1"/>
  <c r="I23" i="1"/>
  <c r="D36" i="1" l="1"/>
  <c r="G36" i="1"/>
  <c r="C33" i="1"/>
  <c r="C36" i="1"/>
</calcChain>
</file>

<file path=xl/sharedStrings.xml><?xml version="1.0" encoding="utf-8"?>
<sst xmlns="http://schemas.openxmlformats.org/spreadsheetml/2006/main" count="51" uniqueCount="40">
  <si>
    <t>Opstellen basisrantsoen</t>
  </si>
  <si>
    <t>PMR</t>
  </si>
  <si>
    <t>TMR</t>
  </si>
  <si>
    <t>Gem. kg melk/koe/dag =</t>
  </si>
  <si>
    <t>Voedermiddel</t>
  </si>
  <si>
    <t>Kg</t>
  </si>
  <si>
    <t>DS%</t>
  </si>
  <si>
    <t>VEM</t>
  </si>
  <si>
    <t>gDVE</t>
  </si>
  <si>
    <t>OEB</t>
  </si>
  <si>
    <t>FOSp</t>
  </si>
  <si>
    <t>FOSp2</t>
  </si>
  <si>
    <t>Re-totaal</t>
  </si>
  <si>
    <t>Totaal in rantsoen</t>
  </si>
  <si>
    <t>Per kg DS</t>
  </si>
  <si>
    <t>Norm</t>
  </si>
  <si>
    <t>SCF</t>
  </si>
  <si>
    <t>Kg melk/koe in baisrantsoen =</t>
  </si>
  <si>
    <t>Voerstrategie (x) =</t>
  </si>
  <si>
    <t>Kg DS</t>
  </si>
  <si>
    <t>%aandeel</t>
  </si>
  <si>
    <t>Voederwaarde per kg DS</t>
  </si>
  <si>
    <t>980-1010</t>
  </si>
  <si>
    <t>80-90</t>
  </si>
  <si>
    <t>&lt;15</t>
  </si>
  <si>
    <t>570-580</t>
  </si>
  <si>
    <t>270-280</t>
  </si>
  <si>
    <t>150-160</t>
  </si>
  <si>
    <t>Totaal in het rantsoen</t>
  </si>
  <si>
    <t>Kg meetmelk =</t>
  </si>
  <si>
    <t>FOSp2/FOSp =</t>
  </si>
  <si>
    <t>Gewenste kg melk/koe/dag =</t>
  </si>
  <si>
    <t>-</t>
  </si>
  <si>
    <t>Let op: Alleen de groene cellen invullen!</t>
  </si>
  <si>
    <t>Bierbostel</t>
  </si>
  <si>
    <t>Bietenperspulp</t>
  </si>
  <si>
    <t>Maïsvoermeel</t>
  </si>
  <si>
    <t>Raapzaadschroot</t>
  </si>
  <si>
    <t>Tarwegistconcentraat</t>
  </si>
  <si>
    <t>Tarwe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</si>
</sst>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8"/>
      <color theme="1"/>
      <name val="Arial"/>
      <family val="2"/>
    </font>
    <font>
      <b/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9" fontId="2" fillId="3" borderId="1" xfId="1" applyFont="1" applyFill="1" applyBorder="1" applyAlignment="1">
      <alignment horizontal="center"/>
    </xf>
    <xf numFmtId="0" fontId="2" fillId="4" borderId="1" xfId="0" applyFont="1" applyFill="1" applyBorder="1"/>
    <xf numFmtId="164" fontId="2" fillId="4" borderId="1" xfId="0" applyNumberFormat="1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64" fontId="2" fillId="5" borderId="1" xfId="0" applyNumberFormat="1" applyFon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0" fontId="2" fillId="4" borderId="3" xfId="0" applyFont="1" applyFill="1" applyBorder="1"/>
    <xf numFmtId="164" fontId="2" fillId="4" borderId="3" xfId="0" applyNumberFormat="1" applyFont="1" applyFill="1" applyBorder="1" applyAlignment="1">
      <alignment horizontal="center"/>
    </xf>
    <xf numFmtId="1" fontId="2" fillId="4" borderId="3" xfId="0" applyNumberFormat="1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165" fontId="2" fillId="5" borderId="1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center"/>
    </xf>
    <xf numFmtId="0" fontId="5" fillId="6" borderId="0" xfId="0" applyFont="1" applyFill="1"/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>
      <alignment horizontal="right"/>
    </xf>
    <xf numFmtId="0" fontId="2" fillId="6" borderId="0" xfId="0" applyFont="1" applyFill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5" borderId="6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1" fontId="2" fillId="5" borderId="11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0" fontId="6" fillId="4" borderId="5" xfId="0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1" fontId="6" fillId="4" borderId="8" xfId="0" applyNumberFormat="1" applyFont="1" applyFill="1" applyBorder="1" applyAlignment="1">
      <alignment horizontal="center"/>
    </xf>
    <xf numFmtId="1" fontId="6" fillId="4" borderId="9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right"/>
    </xf>
    <xf numFmtId="1" fontId="6" fillId="5" borderId="4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FFFF66"/>
      <color rgb="FFFFFF99"/>
      <color rgb="FF99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70FB-8183-4B09-A5D6-B92490852063}">
  <dimension ref="A1:K53"/>
  <sheetViews>
    <sheetView tabSelected="1" workbookViewId="0">
      <selection activeCell="A11" sqref="A11"/>
    </sheetView>
  </sheetViews>
  <sheetFormatPr defaultRowHeight="14.4" x14ac:dyDescent="0.3"/>
  <cols>
    <col min="1" max="1" width="21.33203125" customWidth="1"/>
  </cols>
  <sheetData>
    <row r="1" spans="1:11" ht="19.95" customHeight="1" x14ac:dyDescent="0.4">
      <c r="A1" s="24" t="s">
        <v>0</v>
      </c>
      <c r="B1" s="25"/>
      <c r="C1" s="25"/>
      <c r="D1" s="25"/>
      <c r="E1" s="25"/>
      <c r="F1" s="25"/>
      <c r="G1" s="25"/>
      <c r="H1" s="25"/>
      <c r="I1" s="41" t="s">
        <v>33</v>
      </c>
      <c r="J1" s="1"/>
      <c r="K1" s="1"/>
    </row>
    <row r="2" spans="1:11" ht="10.050000000000001" customHeight="1" x14ac:dyDescent="0.4">
      <c r="A2" s="24"/>
      <c r="B2" s="25"/>
      <c r="C2" s="25"/>
      <c r="D2" s="25"/>
      <c r="E2" s="25"/>
      <c r="F2" s="25"/>
      <c r="G2" s="25"/>
      <c r="H2" s="25"/>
      <c r="I2" s="41"/>
      <c r="J2" s="1"/>
      <c r="K2" s="1"/>
    </row>
    <row r="3" spans="1:11" ht="19.95" customHeight="1" x14ac:dyDescent="0.3">
      <c r="A3" s="25"/>
      <c r="B3" s="26" t="s">
        <v>16</v>
      </c>
      <c r="C3" s="26" t="s">
        <v>1</v>
      </c>
      <c r="D3" s="26" t="s">
        <v>2</v>
      </c>
      <c r="E3" s="25"/>
      <c r="F3" s="25"/>
      <c r="G3" s="25"/>
      <c r="H3" s="27" t="s">
        <v>3</v>
      </c>
      <c r="I3" s="6"/>
      <c r="J3" s="1"/>
      <c r="K3" s="1"/>
    </row>
    <row r="4" spans="1:11" ht="19.95" customHeight="1" x14ac:dyDescent="0.3">
      <c r="A4" s="27" t="s">
        <v>18</v>
      </c>
      <c r="B4" s="7"/>
      <c r="C4" s="7"/>
      <c r="D4" s="7"/>
      <c r="E4" s="25"/>
      <c r="F4" s="25"/>
      <c r="G4" s="25"/>
      <c r="H4" s="27" t="s">
        <v>17</v>
      </c>
      <c r="I4" s="5"/>
      <c r="J4" s="1"/>
      <c r="K4" s="1"/>
    </row>
    <row r="5" spans="1:11" ht="10.050000000000001" customHeight="1" x14ac:dyDescent="0.3">
      <c r="A5" s="27"/>
      <c r="B5" s="26"/>
      <c r="C5" s="26"/>
      <c r="D5" s="26"/>
      <c r="E5" s="25"/>
      <c r="F5" s="25"/>
      <c r="G5" s="25"/>
      <c r="H5" s="27"/>
      <c r="I5" s="28"/>
      <c r="J5" s="1"/>
      <c r="K5" s="1"/>
    </row>
    <row r="6" spans="1:11" ht="19.95" customHeight="1" x14ac:dyDescent="0.3">
      <c r="A6" s="27"/>
      <c r="B6" s="43" t="s">
        <v>21</v>
      </c>
      <c r="C6" s="44"/>
      <c r="D6" s="44"/>
      <c r="E6" s="44"/>
      <c r="F6" s="44"/>
      <c r="G6" s="44"/>
      <c r="H6" s="44"/>
      <c r="I6" s="44"/>
      <c r="J6" s="1"/>
      <c r="K6" s="1"/>
    </row>
    <row r="7" spans="1:11" ht="19.95" customHeight="1" x14ac:dyDescent="0.3">
      <c r="A7" s="29" t="s">
        <v>4</v>
      </c>
      <c r="B7" s="30" t="s">
        <v>5</v>
      </c>
      <c r="C7" s="30" t="s">
        <v>6</v>
      </c>
      <c r="D7" s="30" t="s">
        <v>7</v>
      </c>
      <c r="E7" s="30" t="s">
        <v>8</v>
      </c>
      <c r="F7" s="30" t="s">
        <v>9</v>
      </c>
      <c r="G7" s="30" t="s">
        <v>10</v>
      </c>
      <c r="H7" s="30" t="s">
        <v>11</v>
      </c>
      <c r="I7" s="30" t="s">
        <v>12</v>
      </c>
      <c r="J7" s="1"/>
      <c r="K7" s="1"/>
    </row>
    <row r="8" spans="1:11" ht="19.95" customHeight="1" x14ac:dyDescent="0.3">
      <c r="A8" s="2" t="s">
        <v>32</v>
      </c>
      <c r="B8" s="7"/>
      <c r="C8" s="8"/>
      <c r="D8" s="7"/>
      <c r="E8" s="7"/>
      <c r="F8" s="7"/>
      <c r="G8" s="7"/>
      <c r="H8" s="7"/>
      <c r="I8" s="7"/>
      <c r="J8" s="1"/>
      <c r="K8" s="1"/>
    </row>
    <row r="9" spans="1:11" ht="19.95" customHeight="1" x14ac:dyDescent="0.3">
      <c r="A9" s="3" t="s">
        <v>32</v>
      </c>
      <c r="B9" s="4"/>
      <c r="C9" s="9"/>
      <c r="D9" s="4"/>
      <c r="E9" s="4"/>
      <c r="F9" s="4"/>
      <c r="G9" s="4"/>
      <c r="H9" s="4"/>
      <c r="I9" s="4"/>
      <c r="J9" s="1"/>
      <c r="K9" s="1"/>
    </row>
    <row r="10" spans="1:11" ht="19.95" customHeight="1" x14ac:dyDescent="0.3">
      <c r="A10" s="2" t="s">
        <v>32</v>
      </c>
      <c r="B10" s="7"/>
      <c r="C10" s="8"/>
      <c r="D10" s="7"/>
      <c r="E10" s="7"/>
      <c r="F10" s="7"/>
      <c r="G10" s="7"/>
      <c r="H10" s="7"/>
      <c r="I10" s="7"/>
      <c r="J10" s="1"/>
      <c r="K10" s="1"/>
    </row>
    <row r="11" spans="1:11" ht="19.95" customHeight="1" x14ac:dyDescent="0.3">
      <c r="A11" s="3" t="s">
        <v>32</v>
      </c>
      <c r="B11" s="4"/>
      <c r="C11" s="9"/>
      <c r="D11" s="4"/>
      <c r="E11" s="4"/>
      <c r="F11" s="4"/>
      <c r="G11" s="4"/>
      <c r="H11" s="4"/>
      <c r="I11" s="4"/>
      <c r="J11" s="1"/>
      <c r="K11" s="1"/>
    </row>
    <row r="12" spans="1:11" ht="19.95" customHeight="1" x14ac:dyDescent="0.3">
      <c r="A12" s="2" t="s">
        <v>34</v>
      </c>
      <c r="B12" s="7"/>
      <c r="C12" s="8">
        <v>0.222</v>
      </c>
      <c r="D12" s="7">
        <v>945</v>
      </c>
      <c r="E12" s="7">
        <v>137</v>
      </c>
      <c r="F12" s="7">
        <v>49</v>
      </c>
      <c r="G12" s="7">
        <v>372</v>
      </c>
      <c r="H12" s="7">
        <v>126</v>
      </c>
      <c r="I12" s="7">
        <v>243</v>
      </c>
      <c r="J12" s="1"/>
      <c r="K12" s="1"/>
    </row>
    <row r="13" spans="1:11" ht="19.95" customHeight="1" x14ac:dyDescent="0.3">
      <c r="A13" s="3" t="s">
        <v>35</v>
      </c>
      <c r="B13" s="4"/>
      <c r="C13" s="9">
        <v>0.248</v>
      </c>
      <c r="D13" s="4">
        <v>1067</v>
      </c>
      <c r="E13" s="4">
        <v>95</v>
      </c>
      <c r="F13" s="4">
        <v>-63</v>
      </c>
      <c r="G13" s="4">
        <v>603</v>
      </c>
      <c r="H13" s="4">
        <v>182</v>
      </c>
      <c r="I13" s="4">
        <v>82</v>
      </c>
      <c r="J13" s="1"/>
      <c r="K13" s="1"/>
    </row>
    <row r="14" spans="1:11" ht="19.95" customHeight="1" x14ac:dyDescent="0.3">
      <c r="A14" s="2" t="s">
        <v>37</v>
      </c>
      <c r="B14" s="7"/>
      <c r="C14" s="8">
        <v>0.88200000000000001</v>
      </c>
      <c r="D14" s="7">
        <v>973</v>
      </c>
      <c r="E14" s="7">
        <v>145</v>
      </c>
      <c r="F14" s="7">
        <v>163</v>
      </c>
      <c r="G14" s="7">
        <v>543</v>
      </c>
      <c r="H14" s="7">
        <v>249</v>
      </c>
      <c r="I14" s="7">
        <v>384</v>
      </c>
      <c r="J14" s="1"/>
      <c r="K14" s="1"/>
    </row>
    <row r="15" spans="1:11" ht="19.95" customHeight="1" x14ac:dyDescent="0.3">
      <c r="A15" s="3" t="s">
        <v>36</v>
      </c>
      <c r="B15" s="4"/>
      <c r="C15" s="9">
        <v>0.879</v>
      </c>
      <c r="D15" s="4">
        <v>1261</v>
      </c>
      <c r="E15" s="4">
        <v>108</v>
      </c>
      <c r="F15" s="4">
        <v>-62</v>
      </c>
      <c r="G15" s="4">
        <v>581</v>
      </c>
      <c r="H15" s="4">
        <v>281</v>
      </c>
      <c r="I15" s="4">
        <v>101</v>
      </c>
      <c r="J15" s="1"/>
      <c r="K15" s="1"/>
    </row>
    <row r="16" spans="1:11" ht="19.95" customHeight="1" x14ac:dyDescent="0.3">
      <c r="A16" s="2" t="s">
        <v>38</v>
      </c>
      <c r="B16" s="7"/>
      <c r="C16" s="8">
        <v>0.25600000000000001</v>
      </c>
      <c r="D16" s="7">
        <v>1203</v>
      </c>
      <c r="E16" s="7">
        <v>138</v>
      </c>
      <c r="F16" s="7">
        <v>108</v>
      </c>
      <c r="G16" s="7">
        <v>618</v>
      </c>
      <c r="H16" s="7">
        <v>398</v>
      </c>
      <c r="I16" s="7">
        <v>296</v>
      </c>
      <c r="J16" s="1"/>
      <c r="K16" s="1"/>
    </row>
    <row r="17" spans="1:11" ht="19.95" customHeight="1" x14ac:dyDescent="0.3">
      <c r="A17" s="3" t="s">
        <v>39</v>
      </c>
      <c r="B17" s="4"/>
      <c r="C17" s="9">
        <v>0.86699999999999999</v>
      </c>
      <c r="D17" s="4">
        <v>1192</v>
      </c>
      <c r="E17" s="4">
        <v>113</v>
      </c>
      <c r="F17" s="4">
        <v>-50</v>
      </c>
      <c r="G17" s="4">
        <v>785</v>
      </c>
      <c r="H17" s="4">
        <v>542</v>
      </c>
      <c r="I17" s="4">
        <v>127</v>
      </c>
      <c r="J17" s="1"/>
      <c r="K17" s="1"/>
    </row>
    <row r="18" spans="1:11" ht="10.050000000000001" customHeight="1" x14ac:dyDescent="0.3">
      <c r="A18" s="25"/>
      <c r="B18" s="25"/>
      <c r="C18" s="25"/>
      <c r="D18" s="25"/>
      <c r="E18" s="25"/>
      <c r="F18" s="25"/>
      <c r="G18" s="25"/>
      <c r="H18" s="25"/>
      <c r="I18" s="25"/>
      <c r="J18" s="1"/>
      <c r="K18" s="1"/>
    </row>
    <row r="19" spans="1:11" ht="19.95" customHeight="1" x14ac:dyDescent="0.3">
      <c r="A19" s="25"/>
      <c r="B19" s="45" t="s">
        <v>28</v>
      </c>
      <c r="C19" s="45"/>
      <c r="D19" s="45"/>
      <c r="E19" s="45"/>
      <c r="F19" s="45"/>
      <c r="G19" s="45"/>
      <c r="H19" s="45"/>
      <c r="I19" s="45"/>
      <c r="J19" s="1"/>
      <c r="K19" s="1"/>
    </row>
    <row r="20" spans="1:11" ht="19.95" customHeight="1" x14ac:dyDescent="0.3">
      <c r="A20" s="29" t="s">
        <v>4</v>
      </c>
      <c r="B20" s="30" t="s">
        <v>19</v>
      </c>
      <c r="C20" s="30" t="s">
        <v>7</v>
      </c>
      <c r="D20" s="30" t="s">
        <v>8</v>
      </c>
      <c r="E20" s="30" t="s">
        <v>9</v>
      </c>
      <c r="F20" s="30" t="s">
        <v>10</v>
      </c>
      <c r="G20" s="30" t="s">
        <v>11</v>
      </c>
      <c r="H20" s="30" t="s">
        <v>12</v>
      </c>
      <c r="I20" s="30" t="s">
        <v>20</v>
      </c>
      <c r="J20" s="1"/>
      <c r="K20" s="1"/>
    </row>
    <row r="21" spans="1:11" ht="19.95" customHeight="1" x14ac:dyDescent="0.3">
      <c r="A21" s="16" t="str">
        <f t="shared" ref="A21:A30" si="0">A8</f>
        <v>-</v>
      </c>
      <c r="B21" s="17">
        <f t="shared" ref="B21:B31" si="1">B8*C8</f>
        <v>0</v>
      </c>
      <c r="C21" s="18">
        <f>D8*B21</f>
        <v>0</v>
      </c>
      <c r="D21" s="18">
        <f>E8*B21</f>
        <v>0</v>
      </c>
      <c r="E21" s="18">
        <f>F8*B21</f>
        <v>0</v>
      </c>
      <c r="F21" s="18">
        <f>G8*B21</f>
        <v>0</v>
      </c>
      <c r="G21" s="18">
        <f>H8*B21</f>
        <v>0</v>
      </c>
      <c r="H21" s="18">
        <f>I8*B21</f>
        <v>0</v>
      </c>
      <c r="I21" s="19" t="e">
        <f>B21/$B$32</f>
        <v>#DIV/0!</v>
      </c>
      <c r="J21" s="1"/>
      <c r="K21" s="1"/>
    </row>
    <row r="22" spans="1:11" ht="19.95" customHeight="1" x14ac:dyDescent="0.3">
      <c r="A22" s="13" t="str">
        <f t="shared" si="0"/>
        <v>-</v>
      </c>
      <c r="B22" s="14">
        <f t="shared" si="1"/>
        <v>0</v>
      </c>
      <c r="C22" s="15">
        <f t="shared" ref="C22:C31" si="2">D9*B22</f>
        <v>0</v>
      </c>
      <c r="D22" s="15">
        <f t="shared" ref="D22:D31" si="3">E9*B22</f>
        <v>0</v>
      </c>
      <c r="E22" s="15">
        <f t="shared" ref="E22:E31" si="4">F9*B22</f>
        <v>0</v>
      </c>
      <c r="F22" s="15">
        <f t="shared" ref="F22:F31" si="5">G9*B22</f>
        <v>0</v>
      </c>
      <c r="G22" s="15">
        <f t="shared" ref="G22:G31" si="6">H9*B22</f>
        <v>0</v>
      </c>
      <c r="H22" s="15">
        <f t="shared" ref="H22:H31" si="7">I9*B22</f>
        <v>0</v>
      </c>
      <c r="I22" s="20" t="e">
        <f t="shared" ref="I22:I31" si="8">B22/$B$32</f>
        <v>#DIV/0!</v>
      </c>
      <c r="J22" s="1"/>
      <c r="K22" s="1"/>
    </row>
    <row r="23" spans="1:11" ht="19.95" customHeight="1" x14ac:dyDescent="0.3">
      <c r="A23" s="10" t="str">
        <f t="shared" si="0"/>
        <v>-</v>
      </c>
      <c r="B23" s="11">
        <f t="shared" si="1"/>
        <v>0</v>
      </c>
      <c r="C23" s="12">
        <f t="shared" si="2"/>
        <v>0</v>
      </c>
      <c r="D23" s="12">
        <f t="shared" si="3"/>
        <v>0</v>
      </c>
      <c r="E23" s="12">
        <f t="shared" si="4"/>
        <v>0</v>
      </c>
      <c r="F23" s="12">
        <f t="shared" si="5"/>
        <v>0</v>
      </c>
      <c r="G23" s="12">
        <f t="shared" si="6"/>
        <v>0</v>
      </c>
      <c r="H23" s="12">
        <f t="shared" si="7"/>
        <v>0</v>
      </c>
      <c r="I23" s="19" t="e">
        <f t="shared" si="8"/>
        <v>#DIV/0!</v>
      </c>
      <c r="J23" s="1"/>
      <c r="K23" s="1"/>
    </row>
    <row r="24" spans="1:11" ht="19.95" customHeight="1" x14ac:dyDescent="0.3">
      <c r="A24" s="13" t="str">
        <f t="shared" si="0"/>
        <v>-</v>
      </c>
      <c r="B24" s="14">
        <f t="shared" si="1"/>
        <v>0</v>
      </c>
      <c r="C24" s="15">
        <f t="shared" si="2"/>
        <v>0</v>
      </c>
      <c r="D24" s="15">
        <f t="shared" si="3"/>
        <v>0</v>
      </c>
      <c r="E24" s="15">
        <f t="shared" si="4"/>
        <v>0</v>
      </c>
      <c r="F24" s="15">
        <f t="shared" si="5"/>
        <v>0</v>
      </c>
      <c r="G24" s="15">
        <f t="shared" si="6"/>
        <v>0</v>
      </c>
      <c r="H24" s="15">
        <f t="shared" si="7"/>
        <v>0</v>
      </c>
      <c r="I24" s="20" t="e">
        <f t="shared" si="8"/>
        <v>#DIV/0!</v>
      </c>
      <c r="J24" s="1"/>
      <c r="K24" s="1"/>
    </row>
    <row r="25" spans="1:11" ht="19.95" customHeight="1" x14ac:dyDescent="0.3">
      <c r="A25" s="10" t="str">
        <f t="shared" si="0"/>
        <v>Bierbostel</v>
      </c>
      <c r="B25" s="11">
        <f t="shared" si="1"/>
        <v>0</v>
      </c>
      <c r="C25" s="12">
        <f t="shared" si="2"/>
        <v>0</v>
      </c>
      <c r="D25" s="12">
        <f t="shared" si="3"/>
        <v>0</v>
      </c>
      <c r="E25" s="12">
        <f t="shared" si="4"/>
        <v>0</v>
      </c>
      <c r="F25" s="12">
        <f t="shared" si="5"/>
        <v>0</v>
      </c>
      <c r="G25" s="12">
        <f t="shared" si="6"/>
        <v>0</v>
      </c>
      <c r="H25" s="12">
        <f t="shared" si="7"/>
        <v>0</v>
      </c>
      <c r="I25" s="19" t="e">
        <f t="shared" si="8"/>
        <v>#DIV/0!</v>
      </c>
      <c r="J25" s="1"/>
      <c r="K25" s="1"/>
    </row>
    <row r="26" spans="1:11" ht="19.95" customHeight="1" x14ac:dyDescent="0.3">
      <c r="A26" s="13" t="str">
        <f t="shared" si="0"/>
        <v>Bietenperspulp</v>
      </c>
      <c r="B26" s="14">
        <f t="shared" si="1"/>
        <v>0</v>
      </c>
      <c r="C26" s="15">
        <f t="shared" si="2"/>
        <v>0</v>
      </c>
      <c r="D26" s="15">
        <f t="shared" si="3"/>
        <v>0</v>
      </c>
      <c r="E26" s="15">
        <f t="shared" si="4"/>
        <v>0</v>
      </c>
      <c r="F26" s="15">
        <f t="shared" si="5"/>
        <v>0</v>
      </c>
      <c r="G26" s="15">
        <f t="shared" si="6"/>
        <v>0</v>
      </c>
      <c r="H26" s="15">
        <f t="shared" si="7"/>
        <v>0</v>
      </c>
      <c r="I26" s="20" t="e">
        <f t="shared" si="8"/>
        <v>#DIV/0!</v>
      </c>
      <c r="J26" s="1"/>
      <c r="K26" s="1"/>
    </row>
    <row r="27" spans="1:11" ht="19.95" customHeight="1" x14ac:dyDescent="0.3">
      <c r="A27" s="10" t="str">
        <f t="shared" si="0"/>
        <v>Raapzaadschroot</v>
      </c>
      <c r="B27" s="11">
        <f t="shared" si="1"/>
        <v>0</v>
      </c>
      <c r="C27" s="12">
        <f t="shared" si="2"/>
        <v>0</v>
      </c>
      <c r="D27" s="12">
        <f t="shared" si="3"/>
        <v>0</v>
      </c>
      <c r="E27" s="12">
        <f t="shared" si="4"/>
        <v>0</v>
      </c>
      <c r="F27" s="12">
        <f t="shared" si="5"/>
        <v>0</v>
      </c>
      <c r="G27" s="12">
        <f t="shared" si="6"/>
        <v>0</v>
      </c>
      <c r="H27" s="12">
        <f t="shared" si="7"/>
        <v>0</v>
      </c>
      <c r="I27" s="19" t="e">
        <f t="shared" si="8"/>
        <v>#DIV/0!</v>
      </c>
      <c r="J27" s="1"/>
      <c r="K27" s="1"/>
    </row>
    <row r="28" spans="1:11" ht="19.95" customHeight="1" x14ac:dyDescent="0.3">
      <c r="A28" s="13" t="str">
        <f t="shared" si="0"/>
        <v>Maïsvoermeel</v>
      </c>
      <c r="B28" s="14">
        <f t="shared" si="1"/>
        <v>0</v>
      </c>
      <c r="C28" s="15">
        <f t="shared" si="2"/>
        <v>0</v>
      </c>
      <c r="D28" s="15">
        <f t="shared" si="3"/>
        <v>0</v>
      </c>
      <c r="E28" s="15">
        <f t="shared" si="4"/>
        <v>0</v>
      </c>
      <c r="F28" s="15">
        <f t="shared" si="5"/>
        <v>0</v>
      </c>
      <c r="G28" s="15">
        <f t="shared" si="6"/>
        <v>0</v>
      </c>
      <c r="H28" s="15">
        <f t="shared" si="7"/>
        <v>0</v>
      </c>
      <c r="I28" s="20" t="e">
        <f t="shared" si="8"/>
        <v>#DIV/0!</v>
      </c>
      <c r="J28" s="1"/>
      <c r="K28" s="1"/>
    </row>
    <row r="29" spans="1:11" ht="19.95" customHeight="1" x14ac:dyDescent="0.3">
      <c r="A29" s="10" t="str">
        <f t="shared" si="0"/>
        <v>Tarwegistconcentraat</v>
      </c>
      <c r="B29" s="11">
        <f t="shared" si="1"/>
        <v>0</v>
      </c>
      <c r="C29" s="12">
        <f t="shared" si="2"/>
        <v>0</v>
      </c>
      <c r="D29" s="12">
        <f t="shared" si="3"/>
        <v>0</v>
      </c>
      <c r="E29" s="12">
        <f t="shared" si="4"/>
        <v>0</v>
      </c>
      <c r="F29" s="12">
        <f t="shared" si="5"/>
        <v>0</v>
      </c>
      <c r="G29" s="12">
        <f t="shared" si="6"/>
        <v>0</v>
      </c>
      <c r="H29" s="12">
        <f t="shared" si="7"/>
        <v>0</v>
      </c>
      <c r="I29" s="19" t="e">
        <f t="shared" si="8"/>
        <v>#DIV/0!</v>
      </c>
      <c r="J29" s="1"/>
      <c r="K29" s="1"/>
    </row>
    <row r="30" spans="1:11" ht="19.95" customHeight="1" x14ac:dyDescent="0.3">
      <c r="A30" s="13" t="str">
        <f t="shared" si="0"/>
        <v>Tarwe</v>
      </c>
      <c r="B30" s="14">
        <f t="shared" si="1"/>
        <v>0</v>
      </c>
      <c r="C30" s="15">
        <f t="shared" si="2"/>
        <v>0</v>
      </c>
      <c r="D30" s="15">
        <f t="shared" si="3"/>
        <v>0</v>
      </c>
      <c r="E30" s="15">
        <f t="shared" si="4"/>
        <v>0</v>
      </c>
      <c r="F30" s="15">
        <f t="shared" si="5"/>
        <v>0</v>
      </c>
      <c r="G30" s="15">
        <f t="shared" si="6"/>
        <v>0</v>
      </c>
      <c r="H30" s="15">
        <f t="shared" si="7"/>
        <v>0</v>
      </c>
      <c r="I30" s="20" t="e">
        <f t="shared" si="8"/>
        <v>#DIV/0!</v>
      </c>
      <c r="J30" s="1"/>
      <c r="K30" s="1"/>
    </row>
    <row r="31" spans="1:11" ht="19.95" customHeight="1" thickBot="1" x14ac:dyDescent="0.35">
      <c r="A31" s="10" t="s">
        <v>32</v>
      </c>
      <c r="B31" s="11">
        <f t="shared" si="1"/>
        <v>0</v>
      </c>
      <c r="C31" s="12">
        <f t="shared" si="2"/>
        <v>0</v>
      </c>
      <c r="D31" s="12">
        <f t="shared" si="3"/>
        <v>0</v>
      </c>
      <c r="E31" s="35">
        <f t="shared" si="4"/>
        <v>0</v>
      </c>
      <c r="F31" s="12">
        <f t="shared" si="5"/>
        <v>0</v>
      </c>
      <c r="G31" s="12">
        <f t="shared" si="6"/>
        <v>0</v>
      </c>
      <c r="H31" s="12">
        <f t="shared" si="7"/>
        <v>0</v>
      </c>
      <c r="I31" s="19" t="e">
        <f t="shared" si="8"/>
        <v>#DIV/0!</v>
      </c>
      <c r="J31" s="1"/>
      <c r="K31" s="1"/>
    </row>
    <row r="32" spans="1:11" ht="19.95" customHeight="1" thickBot="1" x14ac:dyDescent="0.35">
      <c r="A32" s="21" t="s">
        <v>13</v>
      </c>
      <c r="B32" s="14">
        <f>SUM(B21:B31)</f>
        <v>0</v>
      </c>
      <c r="C32" s="31">
        <f>SUM(C21:C31)</f>
        <v>0</v>
      </c>
      <c r="D32" s="33">
        <f t="shared" ref="D32:H32" si="9">SUM(D21:D31)</f>
        <v>0</v>
      </c>
      <c r="E32" s="42">
        <f t="shared" si="9"/>
        <v>0</v>
      </c>
      <c r="F32" s="34">
        <f t="shared" si="9"/>
        <v>0</v>
      </c>
      <c r="G32" s="31">
        <f t="shared" si="9"/>
        <v>0</v>
      </c>
      <c r="H32" s="31">
        <f t="shared" si="9"/>
        <v>0</v>
      </c>
      <c r="I32" s="20" t="e">
        <f>SUM(I21:I31)</f>
        <v>#DIV/0!</v>
      </c>
      <c r="J32" s="1"/>
      <c r="K32" s="1"/>
    </row>
    <row r="33" spans="1:11" ht="19.95" customHeight="1" thickBot="1" x14ac:dyDescent="0.35">
      <c r="A33" s="36" t="s">
        <v>14</v>
      </c>
      <c r="B33" s="37"/>
      <c r="C33" s="38" t="e">
        <f>C32/$B$32</f>
        <v>#DIV/0!</v>
      </c>
      <c r="D33" s="39" t="e">
        <f t="shared" ref="D33:H33" si="10">D32/$B$32</f>
        <v>#DIV/0!</v>
      </c>
      <c r="E33" s="39" t="e">
        <f t="shared" si="10"/>
        <v>#DIV/0!</v>
      </c>
      <c r="F33" s="39" t="e">
        <f t="shared" si="10"/>
        <v>#DIV/0!</v>
      </c>
      <c r="G33" s="39" t="e">
        <f t="shared" si="10"/>
        <v>#DIV/0!</v>
      </c>
      <c r="H33" s="40" t="e">
        <f t="shared" si="10"/>
        <v>#DIV/0!</v>
      </c>
      <c r="I33" s="26"/>
      <c r="J33" s="1"/>
      <c r="K33" s="1"/>
    </row>
    <row r="34" spans="1:11" ht="19.95" customHeight="1" x14ac:dyDescent="0.3">
      <c r="A34" s="22" t="s">
        <v>15</v>
      </c>
      <c r="B34" s="23"/>
      <c r="C34" s="32" t="s">
        <v>22</v>
      </c>
      <c r="D34" s="32" t="s">
        <v>23</v>
      </c>
      <c r="E34" s="32" t="s">
        <v>24</v>
      </c>
      <c r="F34" s="32" t="s">
        <v>25</v>
      </c>
      <c r="G34" s="32" t="s">
        <v>26</v>
      </c>
      <c r="H34" s="32" t="s">
        <v>27</v>
      </c>
      <c r="I34" s="26"/>
      <c r="J34" s="1"/>
      <c r="K34" s="1"/>
    </row>
    <row r="35" spans="1:11" ht="10.050000000000001" customHeight="1" x14ac:dyDescent="0.3">
      <c r="A35" s="25"/>
      <c r="B35" s="25"/>
      <c r="C35" s="25"/>
      <c r="D35" s="25"/>
      <c r="E35" s="25"/>
      <c r="F35" s="25"/>
      <c r="G35" s="25"/>
      <c r="H35" s="25"/>
      <c r="I35" s="25"/>
      <c r="J35" s="1"/>
      <c r="K35" s="1"/>
    </row>
    <row r="36" spans="1:11" ht="19.95" customHeight="1" x14ac:dyDescent="0.3">
      <c r="A36" s="25"/>
      <c r="B36" s="27" t="s">
        <v>29</v>
      </c>
      <c r="C36" s="11">
        <f>(C32-5400)/460</f>
        <v>-11.739130434782609</v>
      </c>
      <c r="D36" s="11">
        <f>(D32-120)/52</f>
        <v>-2.3076923076923075</v>
      </c>
      <c r="E36" s="25"/>
      <c r="F36" s="27" t="s">
        <v>30</v>
      </c>
      <c r="G36" s="19" t="e">
        <f>G33/F33</f>
        <v>#DIV/0!</v>
      </c>
      <c r="H36" s="25"/>
      <c r="I36" s="25"/>
      <c r="J36" s="1"/>
      <c r="K36" s="1"/>
    </row>
    <row r="37" spans="1:11" ht="19.95" customHeight="1" x14ac:dyDescent="0.3">
      <c r="A37" s="25"/>
      <c r="B37" s="27" t="s">
        <v>31</v>
      </c>
      <c r="C37" s="46">
        <f>I4</f>
        <v>0</v>
      </c>
      <c r="D37" s="46"/>
      <c r="E37" s="25"/>
      <c r="F37" s="25"/>
      <c r="G37" s="25"/>
      <c r="H37" s="25"/>
      <c r="I37" s="25"/>
      <c r="J37" s="1"/>
      <c r="K37" s="1"/>
    </row>
    <row r="38" spans="1:11" ht="19.95" customHeight="1" x14ac:dyDescent="0.3">
      <c r="A38" s="25"/>
      <c r="B38" s="25"/>
      <c r="C38" s="25"/>
      <c r="D38" s="25"/>
      <c r="E38" s="25"/>
      <c r="F38" s="25"/>
      <c r="G38" s="25"/>
      <c r="H38" s="25"/>
      <c r="I38" s="25"/>
      <c r="J38" s="1"/>
      <c r="K38" s="1"/>
    </row>
    <row r="39" spans="1:11" ht="19.95" customHeight="1" x14ac:dyDescent="0.3">
      <c r="A39" s="1"/>
      <c r="B39" s="1"/>
    </row>
    <row r="40" spans="1:11" ht="19.9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9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9.9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9.9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9.9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</sheetData>
  <mergeCells count="3">
    <mergeCell ref="B6:I6"/>
    <mergeCell ref="B19:I19"/>
    <mergeCell ref="C37:D37"/>
  </mergeCells>
  <pageMargins left="0.55118110236220474" right="0.23622047244094491" top="0.74803149606299213" bottom="0.74803149606299213" header="0.31496062992125984" footer="0.31496062992125984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4e4609-cbc8-4922-adcd-1faf8747f81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0D91E1D64E3B4D8E82E3750F1151E4" ma:contentTypeVersion="16" ma:contentTypeDescription="Een nieuw document maken." ma:contentTypeScope="" ma:versionID="75a89294245fccd344a3d492ef43d65e">
  <xsd:schema xmlns:xsd="http://www.w3.org/2001/XMLSchema" xmlns:xs="http://www.w3.org/2001/XMLSchema" xmlns:p="http://schemas.microsoft.com/office/2006/metadata/properties" xmlns:ns3="f84e4609-cbc8-4922-adcd-1faf8747f813" xmlns:ns4="9e344914-6320-4e88-a4d4-f8b7183dab97" targetNamespace="http://schemas.microsoft.com/office/2006/metadata/properties" ma:root="true" ma:fieldsID="c148cf1110626bf1ccfa3c2274ae1302" ns3:_="" ns4:_="">
    <xsd:import namespace="f84e4609-cbc8-4922-adcd-1faf8747f813"/>
    <xsd:import namespace="9e344914-6320-4e88-a4d4-f8b7183dab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e4609-cbc8-4922-adcd-1faf8747f8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44914-6320-4e88-a4d4-f8b7183dab9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503214-67AC-4FFE-A5CB-A0BB8D1CE2D4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9e344914-6320-4e88-a4d4-f8b7183dab97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f84e4609-cbc8-4922-adcd-1faf8747f813"/>
  </ds:schemaRefs>
</ds:datastoreItem>
</file>

<file path=customXml/itemProps2.xml><?xml version="1.0" encoding="utf-8"?>
<ds:datastoreItem xmlns:ds="http://schemas.openxmlformats.org/officeDocument/2006/customXml" ds:itemID="{B457019E-F6DA-4E98-9ADE-6B3D9E26FA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202F3-2742-43E1-9D21-6EBF95FF9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4e4609-cbc8-4922-adcd-1faf8747f813"/>
    <ds:schemaRef ds:uri="9e344914-6320-4e88-a4d4-f8b7183dab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Familie de Jonge</dc:creator>
  <cp:lastModifiedBy>Bert de Jonge</cp:lastModifiedBy>
  <cp:lastPrinted>2023-02-22T10:30:11Z</cp:lastPrinted>
  <dcterms:created xsi:type="dcterms:W3CDTF">2023-02-22T08:48:34Z</dcterms:created>
  <dcterms:modified xsi:type="dcterms:W3CDTF">2023-12-17T20:06:27Z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0x010100FC0D91E1D64E3B4D8E82E3750F1151E4</vt:lpwstr>
  </property>
</Properties>
</file>